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258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16" i="1"/>
  <c r="F17" i="1"/>
  <c r="F6" i="1"/>
  <c r="E18" i="1"/>
  <c r="D18" i="1"/>
  <c r="C18" i="1"/>
  <c r="F18" i="1" l="1"/>
</calcChain>
</file>

<file path=xl/sharedStrings.xml><?xml version="1.0" encoding="utf-8"?>
<sst xmlns="http://schemas.openxmlformats.org/spreadsheetml/2006/main" count="20" uniqueCount="20">
  <si>
    <t>Исполнение доходной части бюджета Городского округа Подольск на 01.04.2019</t>
  </si>
  <si>
    <t>№ п/п</t>
  </si>
  <si>
    <t>Наименование кода дохода бюджета</t>
  </si>
  <si>
    <t>План на 2019 год (млн. рублей)</t>
  </si>
  <si>
    <t>Факт на 01.04.2019               (млн. рублей)</t>
  </si>
  <si>
    <t>Факт на 01.04.2018 (млн. рублей)</t>
  </si>
  <si>
    <t>Темп роста 2019 к 2018 (%)</t>
  </si>
  <si>
    <t>НДФЛ</t>
  </si>
  <si>
    <t>УСН</t>
  </si>
  <si>
    <t>ЕНВД</t>
  </si>
  <si>
    <t>Патент</t>
  </si>
  <si>
    <t>Налог на имущество физических лиц</t>
  </si>
  <si>
    <t>Земельный налог</t>
  </si>
  <si>
    <t>Аренда земли</t>
  </si>
  <si>
    <t>Аренда имущества</t>
  </si>
  <si>
    <t>Продажа земли и имущества</t>
  </si>
  <si>
    <t>Штрафы</t>
  </si>
  <si>
    <t>Прочие доходы</t>
  </si>
  <si>
    <t>Безвозмездные поступления</t>
  </si>
  <si>
    <t>ВСЕГО ДОХОДОВ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</si>
</sst>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" x14ac:knownFonts="1">
    <font>
      <sz val="9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164" fontId="1" fillId="3" borderId="1" xfId="0" applyNumberFormat="1" applyFon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164" fontId="1" fillId="4" borderId="1" xfId="0" applyNumberFormat="1" applyFont="1" applyFill="1" applyBorder="1" applyAlignment="1">
      <alignment horizontal="center" vertical="center"/>
    </xf>
    <xf numFmtId="164" fontId="1" fillId="4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6"/>
  <sheetViews>
    <sheetView tabSelected="1" workbookViewId="0">
      <selection activeCell="K18" sqref="K18"/>
    </sheetView>
  </sheetViews>
  <sheetFormatPr defaultRowHeight="12" x14ac:dyDescent="0.2"/>
  <cols>
    <col min="2" max="2" width="43.140625" customWidth="1"/>
    <col min="3" max="3" width="20.42578125" customWidth="1"/>
    <col min="4" max="4" width="19.5703125" customWidth="1"/>
    <col min="5" max="5" width="18.5703125" customWidth="1"/>
    <col min="6" max="6" width="18" customWidth="1"/>
  </cols>
  <sheetData>
    <row r="2" spans="1:6" s="1" customFormat="1" ht="21" customHeight="1" x14ac:dyDescent="0.25">
      <c r="A2" s="19" t="s">
        <v>0</v>
      </c>
      <c r="B2" s="19"/>
      <c r="C2" s="19"/>
      <c r="D2" s="19"/>
      <c r="E2" s="19"/>
      <c r="F2" s="19"/>
    </row>
    <row r="3" spans="1:6" s="1" customFormat="1" ht="15" x14ac:dyDescent="0.2"/>
    <row r="4" spans="1:6" s="5" customFormat="1" ht="45" x14ac:dyDescent="0.2">
      <c r="A4" s="3" t="s">
        <v>1</v>
      </c>
      <c r="B4" s="3" t="s">
        <v>2</v>
      </c>
      <c r="C4" s="3" t="s">
        <v>3</v>
      </c>
      <c r="D4" s="3" t="s">
        <v>4</v>
      </c>
      <c r="E4" s="4" t="s">
        <v>5</v>
      </c>
      <c r="F4" s="3" t="s">
        <v>6</v>
      </c>
    </row>
    <row r="5" spans="1:6" s="2" customFormat="1" ht="15" x14ac:dyDescent="0.2">
      <c r="A5" s="12">
        <v>1</v>
      </c>
      <c r="B5" s="12">
        <v>2</v>
      </c>
      <c r="C5" s="12">
        <v>3</v>
      </c>
      <c r="D5" s="12">
        <v>4</v>
      </c>
      <c r="E5" s="13">
        <v>5</v>
      </c>
      <c r="F5" s="12">
        <v>6</v>
      </c>
    </row>
    <row r="6" spans="1:6" s="1" customFormat="1" ht="23.25" customHeight="1" x14ac:dyDescent="0.2">
      <c r="A6" s="8">
        <v>1</v>
      </c>
      <c r="B6" s="9" t="s">
        <v>7</v>
      </c>
      <c r="C6" s="10">
        <v>2640</v>
      </c>
      <c r="D6" s="10">
        <v>558</v>
      </c>
      <c r="E6" s="11">
        <v>439.4</v>
      </c>
      <c r="F6" s="10">
        <f>D6/E6*100</f>
        <v>126.99135184342285</v>
      </c>
    </row>
    <row r="7" spans="1:6" s="1" customFormat="1" ht="23.25" customHeight="1" x14ac:dyDescent="0.2">
      <c r="A7" s="15">
        <v>2</v>
      </c>
      <c r="B7" s="16" t="s">
        <v>8</v>
      </c>
      <c r="C7" s="17">
        <v>866.6</v>
      </c>
      <c r="D7" s="17">
        <v>132.1</v>
      </c>
      <c r="E7" s="18">
        <v>120.3</v>
      </c>
      <c r="F7" s="17">
        <f t="shared" ref="F7:F18" si="0">D7/E7*100</f>
        <v>109.80881130507065</v>
      </c>
    </row>
    <row r="8" spans="1:6" s="1" customFormat="1" ht="23.25" customHeight="1" x14ac:dyDescent="0.2">
      <c r="A8" s="8">
        <v>3</v>
      </c>
      <c r="B8" s="9" t="s">
        <v>9</v>
      </c>
      <c r="C8" s="10">
        <v>142.1</v>
      </c>
      <c r="D8" s="10">
        <v>39.200000000000003</v>
      </c>
      <c r="E8" s="11">
        <v>41.9</v>
      </c>
      <c r="F8" s="10">
        <f t="shared" si="0"/>
        <v>93.556085918854421</v>
      </c>
    </row>
    <row r="9" spans="1:6" s="1" customFormat="1" ht="23.25" customHeight="1" x14ac:dyDescent="0.2">
      <c r="A9" s="15">
        <v>4</v>
      </c>
      <c r="B9" s="16" t="s">
        <v>10</v>
      </c>
      <c r="C9" s="17">
        <v>71.7</v>
      </c>
      <c r="D9" s="17">
        <v>23.4</v>
      </c>
      <c r="E9" s="18">
        <v>23.9</v>
      </c>
      <c r="F9" s="17">
        <f t="shared" si="0"/>
        <v>97.907949790794973</v>
      </c>
    </row>
    <row r="10" spans="1:6" s="1" customFormat="1" ht="23.25" customHeight="1" x14ac:dyDescent="0.2">
      <c r="A10" s="8">
        <v>5</v>
      </c>
      <c r="B10" s="9" t="s">
        <v>11</v>
      </c>
      <c r="C10" s="10">
        <v>209</v>
      </c>
      <c r="D10" s="10">
        <v>15</v>
      </c>
      <c r="E10" s="11">
        <v>19.5</v>
      </c>
      <c r="F10" s="10">
        <f t="shared" si="0"/>
        <v>76.923076923076934</v>
      </c>
    </row>
    <row r="11" spans="1:6" s="1" customFormat="1" ht="23.25" customHeight="1" x14ac:dyDescent="0.2">
      <c r="A11" s="15">
        <v>6</v>
      </c>
      <c r="B11" s="16" t="s">
        <v>12</v>
      </c>
      <c r="C11" s="17">
        <v>1037.4000000000001</v>
      </c>
      <c r="D11" s="17">
        <v>228.9</v>
      </c>
      <c r="E11" s="18">
        <v>206.6</v>
      </c>
      <c r="F11" s="17">
        <f t="shared" si="0"/>
        <v>110.79380445304938</v>
      </c>
    </row>
    <row r="12" spans="1:6" s="1" customFormat="1" ht="23.25" customHeight="1" x14ac:dyDescent="0.2">
      <c r="A12" s="8">
        <v>7</v>
      </c>
      <c r="B12" s="9" t="s">
        <v>13</v>
      </c>
      <c r="C12" s="10">
        <v>522.6</v>
      </c>
      <c r="D12" s="10">
        <v>90.6</v>
      </c>
      <c r="E12" s="11">
        <v>96.3</v>
      </c>
      <c r="F12" s="10">
        <f t="shared" si="0"/>
        <v>94.0809968847352</v>
      </c>
    </row>
    <row r="13" spans="1:6" s="1" customFormat="1" ht="23.25" customHeight="1" x14ac:dyDescent="0.2">
      <c r="A13" s="15">
        <v>8</v>
      </c>
      <c r="B13" s="16" t="s">
        <v>14</v>
      </c>
      <c r="C13" s="17">
        <v>58.5</v>
      </c>
      <c r="D13" s="17">
        <v>13.5</v>
      </c>
      <c r="E13" s="18">
        <v>15.3</v>
      </c>
      <c r="F13" s="17">
        <f t="shared" si="0"/>
        <v>88.235294117647058</v>
      </c>
    </row>
    <row r="14" spans="1:6" s="1" customFormat="1" ht="23.25" customHeight="1" x14ac:dyDescent="0.2">
      <c r="A14" s="8">
        <v>9</v>
      </c>
      <c r="B14" s="9" t="s">
        <v>15</v>
      </c>
      <c r="C14" s="10">
        <v>188.3</v>
      </c>
      <c r="D14" s="10">
        <v>19.8</v>
      </c>
      <c r="E14" s="11">
        <v>27.9</v>
      </c>
      <c r="F14" s="10">
        <f t="shared" si="0"/>
        <v>70.967741935483872</v>
      </c>
    </row>
    <row r="15" spans="1:6" s="1" customFormat="1" ht="23.25" customHeight="1" x14ac:dyDescent="0.2">
      <c r="A15" s="15">
        <v>10</v>
      </c>
      <c r="B15" s="16" t="s">
        <v>16</v>
      </c>
      <c r="C15" s="17">
        <v>32.9</v>
      </c>
      <c r="D15" s="17">
        <v>8</v>
      </c>
      <c r="E15" s="18">
        <v>5.4</v>
      </c>
      <c r="F15" s="17">
        <f t="shared" si="0"/>
        <v>148.14814814814815</v>
      </c>
    </row>
    <row r="16" spans="1:6" s="1" customFormat="1" ht="23.25" customHeight="1" x14ac:dyDescent="0.2">
      <c r="A16" s="8">
        <v>11</v>
      </c>
      <c r="B16" s="9" t="s">
        <v>17</v>
      </c>
      <c r="C16" s="10">
        <v>493.4</v>
      </c>
      <c r="D16" s="10">
        <v>48.2</v>
      </c>
      <c r="E16" s="11">
        <v>42.1</v>
      </c>
      <c r="F16" s="10">
        <f t="shared" si="0"/>
        <v>114.48931116389549</v>
      </c>
    </row>
    <row r="17" spans="1:6" s="1" customFormat="1" ht="23.25" customHeight="1" x14ac:dyDescent="0.2">
      <c r="A17" s="15">
        <v>12</v>
      </c>
      <c r="B17" s="16" t="s">
        <v>18</v>
      </c>
      <c r="C17" s="17">
        <v>7444.7</v>
      </c>
      <c r="D17" s="17">
        <v>1434.5</v>
      </c>
      <c r="E17" s="18">
        <v>1244.9000000000001</v>
      </c>
      <c r="F17" s="17">
        <f t="shared" si="0"/>
        <v>115.23013896698528</v>
      </c>
    </row>
    <row r="18" spans="1:6" s="1" customFormat="1" ht="23.25" customHeight="1" x14ac:dyDescent="0.2">
      <c r="A18" s="14"/>
      <c r="B18" s="6" t="s">
        <v>19</v>
      </c>
      <c r="C18" s="7">
        <f>SUM(C6:C17)</f>
        <v>13707.199999999999</v>
      </c>
      <c r="D18" s="7">
        <f>SUM(D6:D17)</f>
        <v>2611.1999999999998</v>
      </c>
      <c r="E18" s="7">
        <f>SUM(E6:E17)</f>
        <v>2283.5</v>
      </c>
      <c r="F18" s="7">
        <f t="shared" si="0"/>
        <v>114.35077731552441</v>
      </c>
    </row>
    <row r="19" spans="1:6" s="1" customFormat="1" ht="15" x14ac:dyDescent="0.2"/>
    <row r="20" spans="1:6" s="1" customFormat="1" ht="15" x14ac:dyDescent="0.2"/>
    <row r="21" spans="1:6" s="1" customFormat="1" ht="15" x14ac:dyDescent="0.2"/>
    <row r="22" spans="1:6" s="1" customFormat="1" ht="15" x14ac:dyDescent="0.2"/>
    <row r="23" spans="1:6" s="1" customFormat="1" ht="15" x14ac:dyDescent="0.2"/>
    <row r="24" spans="1:6" s="1" customFormat="1" ht="15" x14ac:dyDescent="0.2"/>
    <row r="25" spans="1:6" s="1" customFormat="1" ht="15" x14ac:dyDescent="0.2"/>
    <row r="26" spans="1:6" s="1" customFormat="1" ht="15" x14ac:dyDescent="0.2"/>
    <row r="27" spans="1:6" s="1" customFormat="1" ht="15" x14ac:dyDescent="0.2"/>
    <row r="28" spans="1:6" s="1" customFormat="1" ht="15" x14ac:dyDescent="0.2"/>
    <row r="29" spans="1:6" s="1" customFormat="1" ht="15" x14ac:dyDescent="0.2"/>
    <row r="30" spans="1:6" s="1" customFormat="1" ht="15" x14ac:dyDescent="0.2"/>
    <row r="31" spans="1:6" s="1" customFormat="1" ht="15" x14ac:dyDescent="0.2"/>
    <row r="32" spans="1:6" s="1" customFormat="1" ht="15" x14ac:dyDescent="0.2"/>
    <row r="33" s="1" customFormat="1" ht="15" x14ac:dyDescent="0.2"/>
    <row r="34" s="1" customFormat="1" ht="15" x14ac:dyDescent="0.2"/>
    <row r="35" s="1" customFormat="1" ht="15" x14ac:dyDescent="0.2"/>
    <row r="36" s="1" customFormat="1" ht="15" x14ac:dyDescent="0.2"/>
  </sheetData>
  <mergeCells count="1">
    <mergeCell ref="A2:F2"/>
  </mergeCells>
  <pageMargins left="0.70866141732283472" right="0.70866141732283472" top="0.74803149606299213" bottom="0.74803149606299213" header="0.31496062992125984" footer="0.31496062992125984"/>
  <pageSetup paperSize="9" scale="1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Isaeva</dc:creator>
  <cp:lastModifiedBy>Isaeva</cp:lastModifiedBy>
  <cp:lastPrinted>2019-08-01T13:54:17Z</cp:lastPrinted>
  <dcterms:created xsi:type="dcterms:W3CDTF">2019-08-01T13:28:54Z</dcterms:created>
  <dcterms:modified xsi:type="dcterms:W3CDTF">2019-08-01T13:54:18Z</dcterms:modified>
</cp:coreProperties>
</file>